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<sst xmlns="http://schemas.openxmlformats.org/spreadsheetml/2006/main" count="120" uniqueCount="80">
  <si>
    <t>AKTİF</t>
  </si>
  <si>
    <t>HESAP  İSİMLERİ</t>
  </si>
  <si>
    <t>MÜFREDAT</t>
  </si>
  <si>
    <t>PASİF</t>
  </si>
  <si>
    <t>01-</t>
  </si>
  <si>
    <t>02-</t>
  </si>
  <si>
    <t>03-</t>
  </si>
  <si>
    <t>04-</t>
  </si>
  <si>
    <t>05-</t>
  </si>
  <si>
    <t>06-</t>
  </si>
  <si>
    <t>07-</t>
  </si>
  <si>
    <t xml:space="preserve"> ORTAKLARDAN  ALACAKLAR</t>
  </si>
  <si>
    <t>Bloke  Takip</t>
  </si>
  <si>
    <t>Mevduat  Takip</t>
  </si>
  <si>
    <t xml:space="preserve">2J000003  Bloke Sermaye          </t>
  </si>
  <si>
    <t xml:space="preserve">2J000008  Risk Fonu                   </t>
  </si>
  <si>
    <t xml:space="preserve">2J000006  Güçlendirme Fonu        </t>
  </si>
  <si>
    <t xml:space="preserve">43000003 Serbest Mevduat             </t>
  </si>
  <si>
    <t xml:space="preserve">43000021 Nolu  Hesap                  </t>
  </si>
  <si>
    <t xml:space="preserve"> DEMİRBAŞLAR</t>
  </si>
  <si>
    <t>Büro  Malzemeleri</t>
  </si>
  <si>
    <t>Bilgisayar  Ağı</t>
  </si>
  <si>
    <t>Muhasebe-Ortak Proğramı</t>
  </si>
  <si>
    <t xml:space="preserve"> PEŞİN ÖDENEN VERGİLER ve FONLAR</t>
  </si>
  <si>
    <t xml:space="preserve"> NAZIM  HESAPLAR ( Kefaletten Dolayı Borçlar )</t>
  </si>
  <si>
    <t>Birikmiş Amortismanlar</t>
  </si>
  <si>
    <t>Bina Amortismanı</t>
  </si>
  <si>
    <t>Bilgisayar Ağı Amortismanı</t>
  </si>
  <si>
    <t>Bilgisayar Yazılım Amortismanı</t>
  </si>
  <si>
    <t xml:space="preserve"> BİRİKMİŞ  AMORTİSMANLAR</t>
  </si>
  <si>
    <t xml:space="preserve"> ÖDENECEK VERGİ VE FONLAR</t>
  </si>
  <si>
    <t xml:space="preserve"> ÖDENECEK SOSYAL GÜVENLİK KES.</t>
  </si>
  <si>
    <t xml:space="preserve"> SERMAYE  HESABI</t>
  </si>
  <si>
    <t xml:space="preserve"> STATÜ  YEDEKLERİ</t>
  </si>
  <si>
    <t xml:space="preserve"> YEKÜN</t>
  </si>
  <si>
    <t>BANKALAR</t>
  </si>
  <si>
    <t>08-</t>
  </si>
  <si>
    <t>Risk Fonu Alacağı</t>
  </si>
  <si>
    <t>DİĞER ÇEŞİTLİ BORÇLAR</t>
  </si>
  <si>
    <t>TL</t>
  </si>
  <si>
    <t>Bilgisayar+Kasa</t>
  </si>
  <si>
    <t>Güvenlik Sistemi</t>
  </si>
  <si>
    <t>Mıtsubıshı Electrıc Klima</t>
  </si>
  <si>
    <t>Büro Mobilyaları</t>
  </si>
  <si>
    <t>AK001107 Vadeli Hesap</t>
  </si>
  <si>
    <t>AK001110 Vadeli Hesap</t>
  </si>
  <si>
    <t>ARAZİ VE ARSALAR</t>
  </si>
  <si>
    <t>(  --------  )</t>
  </si>
  <si>
    <t>Karşılıklar        %10</t>
  </si>
  <si>
    <t>Özkaynaklar    %60</t>
  </si>
  <si>
    <t>Yardımlaşma   %30</t>
  </si>
  <si>
    <t xml:space="preserve">       S.S.KARPUZLU ESNAF VE SANATKARLAR KREDİ VE KEFALET KOOPERATİFİ</t>
  </si>
  <si>
    <t xml:space="preserve">          </t>
  </si>
  <si>
    <t xml:space="preserve">                               </t>
  </si>
  <si>
    <t xml:space="preserve">                                              </t>
  </si>
  <si>
    <t xml:space="preserve">                           </t>
  </si>
  <si>
    <t xml:space="preserve">AK001567 Vadeli  Hesap             </t>
  </si>
  <si>
    <t>Risk Sermayesi</t>
  </si>
  <si>
    <t>DİĞER ÇEŞİTLİ ALACAKLAR</t>
  </si>
  <si>
    <t>İŞTİRAKLER</t>
  </si>
  <si>
    <t>Bölge Birliği İştirakı</t>
  </si>
  <si>
    <t xml:space="preserve">Birlik Siğorta </t>
  </si>
  <si>
    <t xml:space="preserve"> BİNALAR</t>
  </si>
  <si>
    <t>Büro Mobilyaları-Koltuk Takımı</t>
  </si>
  <si>
    <t>Gelir  Vergisi</t>
  </si>
  <si>
    <t>Damga Vergisi</t>
  </si>
  <si>
    <t>SSK Primi</t>
  </si>
  <si>
    <t>İşsizlik Primi</t>
  </si>
  <si>
    <t>Bloke Sermaye</t>
  </si>
  <si>
    <t>ÖZEL FONLAR</t>
  </si>
  <si>
    <t>Güçlendirme Fonu</t>
  </si>
  <si>
    <t>Risk Fonu</t>
  </si>
  <si>
    <t>DÖNEM NET KARI</t>
  </si>
  <si>
    <t>NAZIM  HESAPLAR</t>
  </si>
  <si>
    <t>2012 YILI</t>
  </si>
  <si>
    <t>KASA         31.12.2012</t>
  </si>
  <si>
    <t>Koop.alacak.192,00 TL</t>
  </si>
  <si>
    <t xml:space="preserve">    02-</t>
  </si>
  <si>
    <t>Mevd.takip al.3.326,97 tl</t>
  </si>
  <si>
    <t>Tarla   12.255,00 TL,02-ARSA 10.100,00 TL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</si>
</sst>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#,##0.00\ &quot;TL&quot;;[Red]#,##0.00\ &quot;TL&quot;"/>
    <numFmt numFmtId="173" formatCode="[$-41F]dd\ mmmm\ yyyy\ dddd"/>
    <numFmt numFmtId="174" formatCode="#,##0\ _T_L;[Red]#,##0\ _T_L"/>
  </numFmts>
  <fonts count="44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doubleAccounting"/>
      <sz val="11"/>
      <name val="Arial"/>
      <family val="2"/>
    </font>
    <font>
      <b/>
      <u val="doubleAccounting"/>
      <sz val="12"/>
      <name val="Aria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4" fontId="0" fillId="0" borderId="0" xfId="0" applyNumberFormat="1" applyFill="1" applyBorder="1" applyAlignment="1">
      <alignment horizontal="right"/>
    </xf>
    <xf numFmtId="4" fontId="0" fillId="0" borderId="13" xfId="0" applyNumberForma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72" fontId="0" fillId="0" borderId="0" xfId="0" applyNumberFormat="1" applyBorder="1" applyAlignment="1">
      <alignment horizontal="right"/>
    </xf>
    <xf numFmtId="172" fontId="0" fillId="0" borderId="10" xfId="0" applyNumberFormat="1" applyBorder="1" applyAlignment="1">
      <alignment horizontal="right"/>
    </xf>
    <xf numFmtId="172" fontId="0" fillId="0" borderId="10" xfId="0" applyNumberFormat="1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11" xfId="0" applyNumberForma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1" xfId="0" applyNumberFormat="1" applyBorder="1" applyAlignment="1">
      <alignment horizontal="right"/>
    </xf>
    <xf numFmtId="172" fontId="0" fillId="0" borderId="0" xfId="0" applyNumberFormat="1" applyFill="1" applyBorder="1" applyAlignment="1">
      <alignment horizontal="right"/>
    </xf>
    <xf numFmtId="172" fontId="2" fillId="0" borderId="10" xfId="0" applyNumberFormat="1" applyFont="1" applyBorder="1" applyAlignment="1">
      <alignment/>
    </xf>
    <xf numFmtId="172" fontId="6" fillId="0" borderId="13" xfId="0" applyNumberFormat="1" applyFont="1" applyBorder="1" applyAlignment="1">
      <alignment horizontal="right"/>
    </xf>
    <xf numFmtId="172" fontId="7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 horizontal="right"/>
    </xf>
    <xf numFmtId="0" fontId="2" fillId="0" borderId="18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2" fontId="3" fillId="0" borderId="15" xfId="0" applyNumberFormat="1" applyFont="1" applyBorder="1" applyAlignment="1">
      <alignment horizontal="right"/>
    </xf>
    <xf numFmtId="172" fontId="3" fillId="0" borderId="19" xfId="0" applyNumberFormat="1" applyFont="1" applyBorder="1" applyAlignment="1">
      <alignment horizontal="right"/>
    </xf>
    <xf numFmtId="172" fontId="3" fillId="0" borderId="19" xfId="0" applyNumberFormat="1" applyFont="1" applyBorder="1" applyAlignment="1">
      <alignment/>
    </xf>
    <xf numFmtId="172" fontId="3" fillId="0" borderId="12" xfId="0" applyNumberFormat="1" applyFont="1" applyBorder="1" applyAlignment="1">
      <alignment horizontal="right"/>
    </xf>
    <xf numFmtId="172" fontId="8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172" fontId="4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8" xfId="0" applyFont="1" applyBorder="1" applyAlignment="1">
      <alignment horizontal="right"/>
    </xf>
    <xf numFmtId="174" fontId="0" fillId="0" borderId="10" xfId="0" applyNumberFormat="1" applyFont="1" applyBorder="1" applyAlignment="1">
      <alignment horizontal="right"/>
    </xf>
    <xf numFmtId="172" fontId="0" fillId="0" borderId="19" xfId="0" applyNumberFormat="1" applyFont="1" applyBorder="1" applyAlignment="1">
      <alignment horizontal="right"/>
    </xf>
    <xf numFmtId="172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2" fillId="0" borderId="23" xfId="0" applyFont="1" applyBorder="1" applyAlignment="1">
      <alignment/>
    </xf>
    <xf numFmtId="0" fontId="2" fillId="0" borderId="11" xfId="0" applyFont="1" applyFill="1" applyBorder="1" applyAlignment="1">
      <alignment/>
    </xf>
    <xf numFmtId="172" fontId="3" fillId="0" borderId="24" xfId="0" applyNumberFormat="1" applyFont="1" applyBorder="1" applyAlignment="1">
      <alignment horizontal="right"/>
    </xf>
    <xf numFmtId="172" fontId="3" fillId="0" borderId="19" xfId="0" applyNumberFormat="1" applyFont="1" applyBorder="1" applyAlignment="1">
      <alignment horizontal="right"/>
    </xf>
    <xf numFmtId="172" fontId="3" fillId="0" borderId="19" xfId="0" applyNumberFormat="1" applyFont="1" applyBorder="1" applyAlignment="1">
      <alignment horizontal="right" wrapText="1"/>
    </xf>
    <xf numFmtId="172" fontId="3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172" fontId="8" fillId="0" borderId="19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3</xdr:col>
      <xdr:colOff>333375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80060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46</xdr:row>
      <xdr:rowOff>9525</xdr:rowOff>
    </xdr:from>
    <xdr:to>
      <xdr:col>6</xdr:col>
      <xdr:colOff>219075</xdr:colOff>
      <xdr:row>46</xdr:row>
      <xdr:rowOff>9525</xdr:rowOff>
    </xdr:to>
    <xdr:sp>
      <xdr:nvSpPr>
        <xdr:cNvPr id="2" name="Line 2"/>
        <xdr:cNvSpPr>
          <a:spLocks/>
        </xdr:cNvSpPr>
      </xdr:nvSpPr>
      <xdr:spPr>
        <a:xfrm>
          <a:off x="4105275" y="88201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Line 3"/>
        <xdr:cNvSpPr>
          <a:spLocks/>
        </xdr:cNvSpPr>
      </xdr:nvSpPr>
      <xdr:spPr>
        <a:xfrm>
          <a:off x="2505075" y="48006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4</xdr:col>
      <xdr:colOff>704850</xdr:colOff>
      <xdr:row>46</xdr:row>
      <xdr:rowOff>0</xdr:rowOff>
    </xdr:to>
    <xdr:sp>
      <xdr:nvSpPr>
        <xdr:cNvPr id="4" name="Line 12"/>
        <xdr:cNvSpPr>
          <a:spLocks/>
        </xdr:cNvSpPr>
      </xdr:nvSpPr>
      <xdr:spPr>
        <a:xfrm>
          <a:off x="314325" y="8810625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7</xdr:col>
      <xdr:colOff>9525</xdr:colOff>
      <xdr:row>46</xdr:row>
      <xdr:rowOff>0</xdr:rowOff>
    </xdr:to>
    <xdr:sp>
      <xdr:nvSpPr>
        <xdr:cNvPr id="5" name="Line 13"/>
        <xdr:cNvSpPr>
          <a:spLocks/>
        </xdr:cNvSpPr>
      </xdr:nvSpPr>
      <xdr:spPr>
        <a:xfrm>
          <a:off x="5114925" y="881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6" name="Line 14"/>
        <xdr:cNvSpPr>
          <a:spLocks/>
        </xdr:cNvSpPr>
      </xdr:nvSpPr>
      <xdr:spPr>
        <a:xfrm>
          <a:off x="3324225" y="88106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3</xdr:col>
      <xdr:colOff>333375</xdr:colOff>
      <xdr:row>43</xdr:row>
      <xdr:rowOff>0</xdr:rowOff>
    </xdr:to>
    <xdr:sp>
      <xdr:nvSpPr>
        <xdr:cNvPr id="7" name="Line 15"/>
        <xdr:cNvSpPr>
          <a:spLocks/>
        </xdr:cNvSpPr>
      </xdr:nvSpPr>
      <xdr:spPr>
        <a:xfrm>
          <a:off x="0" y="822960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8" name="Line 16"/>
        <xdr:cNvSpPr>
          <a:spLocks/>
        </xdr:cNvSpPr>
      </xdr:nvSpPr>
      <xdr:spPr>
        <a:xfrm>
          <a:off x="3895725" y="82296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" name="Line 17"/>
        <xdr:cNvSpPr>
          <a:spLocks/>
        </xdr:cNvSpPr>
      </xdr:nvSpPr>
      <xdr:spPr>
        <a:xfrm>
          <a:off x="2505075" y="82296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46</xdr:row>
      <xdr:rowOff>9525</xdr:rowOff>
    </xdr:from>
    <xdr:to>
      <xdr:col>7</xdr:col>
      <xdr:colOff>428625</xdr:colOff>
      <xdr:row>46</xdr:row>
      <xdr:rowOff>9525</xdr:rowOff>
    </xdr:to>
    <xdr:sp>
      <xdr:nvSpPr>
        <xdr:cNvPr id="10" name="Line 18"/>
        <xdr:cNvSpPr>
          <a:spLocks/>
        </xdr:cNvSpPr>
      </xdr:nvSpPr>
      <xdr:spPr>
        <a:xfrm>
          <a:off x="5534025" y="88201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46</xdr:row>
      <xdr:rowOff>0</xdr:rowOff>
    </xdr:from>
    <xdr:to>
      <xdr:col>4</xdr:col>
      <xdr:colOff>1028700</xdr:colOff>
      <xdr:row>46</xdr:row>
      <xdr:rowOff>0</xdr:rowOff>
    </xdr:to>
    <xdr:sp>
      <xdr:nvSpPr>
        <xdr:cNvPr id="11" name="Line 19"/>
        <xdr:cNvSpPr>
          <a:spLocks/>
        </xdr:cNvSpPr>
      </xdr:nvSpPr>
      <xdr:spPr>
        <a:xfrm>
          <a:off x="800100" y="8810625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1381125</xdr:colOff>
      <xdr:row>46</xdr:row>
      <xdr:rowOff>0</xdr:rowOff>
    </xdr:from>
    <xdr:to>
      <xdr:col>10</xdr:col>
      <xdr:colOff>9525</xdr:colOff>
      <xdr:row>46</xdr:row>
      <xdr:rowOff>0</xdr:rowOff>
    </xdr:to>
    <xdr:sp>
      <xdr:nvSpPr>
        <xdr:cNvPr id="12" name="Line 20"/>
        <xdr:cNvSpPr>
          <a:spLocks/>
        </xdr:cNvSpPr>
      </xdr:nvSpPr>
      <xdr:spPr>
        <a:xfrm>
          <a:off x="7486650" y="88106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46</xdr:row>
      <xdr:rowOff>0</xdr:rowOff>
    </xdr:from>
    <xdr:to>
      <xdr:col>8</xdr:col>
      <xdr:colOff>1162050</xdr:colOff>
      <xdr:row>46</xdr:row>
      <xdr:rowOff>0</xdr:rowOff>
    </xdr:to>
    <xdr:sp>
      <xdr:nvSpPr>
        <xdr:cNvPr id="13" name="Line 21"/>
        <xdr:cNvSpPr>
          <a:spLocks/>
        </xdr:cNvSpPr>
      </xdr:nvSpPr>
      <xdr:spPr>
        <a:xfrm>
          <a:off x="6362700" y="88106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Layout" workbookViewId="0" topLeftCell="A1">
      <selection activeCell="E41" sqref="E41"/>
    </sheetView>
  </sheetViews>
  <sheetFormatPr defaultColWidth="9.140625" defaultRowHeight="12.75"/>
  <cols>
    <col min="1" max="1" width="4.7109375" style="0" customWidth="1"/>
    <col min="3" max="3" width="18.7109375" style="0" customWidth="1"/>
    <col min="4" max="4" width="5.00390625" style="0" customWidth="1"/>
    <col min="5" max="5" width="20.7109375" style="0" customWidth="1"/>
    <col min="6" max="6" width="18.28125" style="0" customWidth="1"/>
    <col min="7" max="7" width="5.8515625" style="0" customWidth="1"/>
    <col min="9" max="9" width="22.28125" style="0" customWidth="1"/>
    <col min="10" max="10" width="13.00390625" style="0" customWidth="1"/>
    <col min="11" max="11" width="38.57421875" style="0" customWidth="1"/>
  </cols>
  <sheetData>
    <row r="1" spans="1:11" ht="16.5" thickBot="1">
      <c r="A1" s="20" t="s">
        <v>0</v>
      </c>
      <c r="B1" s="20"/>
      <c r="C1" s="5"/>
      <c r="D1" s="5"/>
      <c r="E1" s="5"/>
      <c r="F1" s="5"/>
      <c r="G1" s="5"/>
      <c r="H1" s="5"/>
      <c r="I1" s="5"/>
      <c r="J1" s="5"/>
      <c r="K1" s="19" t="s">
        <v>3</v>
      </c>
    </row>
    <row r="2" spans="1:11" ht="16.5" thickBot="1">
      <c r="A2" s="36" t="s">
        <v>1</v>
      </c>
      <c r="B2" s="37"/>
      <c r="C2" s="37"/>
      <c r="D2" s="37"/>
      <c r="E2" s="38" t="s">
        <v>2</v>
      </c>
      <c r="F2" s="39" t="s">
        <v>39</v>
      </c>
      <c r="G2" s="40" t="s">
        <v>1</v>
      </c>
      <c r="H2" s="37"/>
      <c r="I2" s="37"/>
      <c r="J2" s="38" t="s">
        <v>2</v>
      </c>
      <c r="K2" s="39" t="s">
        <v>39</v>
      </c>
    </row>
    <row r="3" spans="1:11" ht="15" customHeight="1" thickBot="1">
      <c r="A3" s="41">
        <v>100</v>
      </c>
      <c r="B3" s="11" t="s">
        <v>75</v>
      </c>
      <c r="C3" s="11"/>
      <c r="D3" s="11"/>
      <c r="E3" s="25"/>
      <c r="F3" s="46">
        <v>45.33</v>
      </c>
      <c r="G3" s="53">
        <v>336</v>
      </c>
      <c r="H3" s="54" t="s">
        <v>38</v>
      </c>
      <c r="I3" s="54"/>
      <c r="J3" s="52"/>
      <c r="K3" s="68">
        <f>J4</f>
        <v>15475.25</v>
      </c>
    </row>
    <row r="4" spans="1:11" ht="15" customHeight="1" thickBot="1">
      <c r="A4" s="41">
        <v>102</v>
      </c>
      <c r="B4" s="11" t="s">
        <v>35</v>
      </c>
      <c r="C4" s="11"/>
      <c r="D4" s="11"/>
      <c r="E4" s="25"/>
      <c r="F4" s="47">
        <v>554884.63</v>
      </c>
      <c r="G4" s="2" t="s">
        <v>4</v>
      </c>
      <c r="H4" s="7" t="s">
        <v>37</v>
      </c>
      <c r="I4" s="1"/>
      <c r="J4" s="21">
        <v>15475.25</v>
      </c>
      <c r="K4" s="69"/>
    </row>
    <row r="5" spans="1:11" ht="15" customHeight="1">
      <c r="A5" s="42" t="s">
        <v>4</v>
      </c>
      <c r="B5" s="1" t="s">
        <v>14</v>
      </c>
      <c r="C5" s="1"/>
      <c r="D5" s="1"/>
      <c r="E5" s="21">
        <v>174245.2</v>
      </c>
      <c r="F5" s="47" t="s">
        <v>53</v>
      </c>
      <c r="G5" s="2"/>
      <c r="H5" s="7"/>
      <c r="I5" s="1"/>
      <c r="J5" s="21"/>
      <c r="K5" s="69"/>
    </row>
    <row r="6" spans="1:11" ht="15" customHeight="1" thickBot="1">
      <c r="A6" s="42" t="s">
        <v>5</v>
      </c>
      <c r="B6" s="1" t="s">
        <v>15</v>
      </c>
      <c r="C6" s="1"/>
      <c r="D6" s="1"/>
      <c r="E6" s="21">
        <v>158976.83</v>
      </c>
      <c r="F6" s="48" t="s">
        <v>54</v>
      </c>
      <c r="G6" s="10">
        <v>360</v>
      </c>
      <c r="H6" s="10" t="s">
        <v>30</v>
      </c>
      <c r="I6" s="10"/>
      <c r="J6" s="22"/>
      <c r="K6" s="69">
        <f>J7+J8</f>
        <v>2596.9700000000003</v>
      </c>
    </row>
    <row r="7" spans="1:11" ht="15" customHeight="1">
      <c r="A7" s="42" t="s">
        <v>6</v>
      </c>
      <c r="B7" s="1" t="s">
        <v>16</v>
      </c>
      <c r="C7" s="1"/>
      <c r="D7" s="1"/>
      <c r="E7" s="21">
        <v>10799.39</v>
      </c>
      <c r="F7" s="47"/>
      <c r="G7" s="2" t="s">
        <v>4</v>
      </c>
      <c r="H7" s="1" t="s">
        <v>64</v>
      </c>
      <c r="I7" s="1"/>
      <c r="J7" s="21">
        <v>2489.38</v>
      </c>
      <c r="K7" s="69"/>
    </row>
    <row r="8" spans="1:11" ht="15" customHeight="1">
      <c r="A8" s="42" t="s">
        <v>7</v>
      </c>
      <c r="B8" s="1" t="s">
        <v>17</v>
      </c>
      <c r="C8" s="1"/>
      <c r="D8" s="1"/>
      <c r="E8" s="21">
        <v>15729.18</v>
      </c>
      <c r="F8" s="47"/>
      <c r="G8" s="2" t="s">
        <v>5</v>
      </c>
      <c r="H8" s="1" t="s">
        <v>65</v>
      </c>
      <c r="I8" s="1"/>
      <c r="J8" s="21">
        <v>107.59</v>
      </c>
      <c r="K8" s="69"/>
    </row>
    <row r="9" spans="1:11" ht="15" customHeight="1" thickBot="1">
      <c r="A9" s="42" t="s">
        <v>8</v>
      </c>
      <c r="B9" s="1" t="s">
        <v>18</v>
      </c>
      <c r="C9" s="1"/>
      <c r="D9" s="1"/>
      <c r="E9" s="21">
        <v>2003.35</v>
      </c>
      <c r="F9" s="47"/>
      <c r="G9" s="51">
        <v>361</v>
      </c>
      <c r="H9" s="10" t="s">
        <v>31</v>
      </c>
      <c r="I9" s="10"/>
      <c r="J9" s="23"/>
      <c r="K9" s="69">
        <f>J10+J11+J12</f>
        <v>1169.3999999999999</v>
      </c>
    </row>
    <row r="10" spans="1:11" ht="15" customHeight="1">
      <c r="A10" s="42" t="s">
        <v>9</v>
      </c>
      <c r="B10" s="1" t="s">
        <v>56</v>
      </c>
      <c r="C10" s="1"/>
      <c r="D10" s="1"/>
      <c r="E10" s="21">
        <v>82378.3</v>
      </c>
      <c r="F10" s="47"/>
      <c r="G10" s="33" t="s">
        <v>4</v>
      </c>
      <c r="H10" s="9" t="s">
        <v>66</v>
      </c>
      <c r="I10" s="34"/>
      <c r="J10" s="26">
        <v>1058.04</v>
      </c>
      <c r="K10" s="69"/>
    </row>
    <row r="11" spans="1:11" ht="15" customHeight="1">
      <c r="A11" s="42" t="s">
        <v>10</v>
      </c>
      <c r="B11" s="7" t="s">
        <v>44</v>
      </c>
      <c r="C11" s="1"/>
      <c r="D11" s="1"/>
      <c r="E11" s="21">
        <v>56170.68</v>
      </c>
      <c r="F11" s="47"/>
      <c r="G11" s="33" t="s">
        <v>5</v>
      </c>
      <c r="H11" s="35" t="s">
        <v>67</v>
      </c>
      <c r="I11" s="34"/>
      <c r="J11" s="26">
        <v>111.36</v>
      </c>
      <c r="K11" s="69"/>
    </row>
    <row r="12" spans="1:11" ht="15" customHeight="1" thickBot="1">
      <c r="A12" s="42" t="s">
        <v>36</v>
      </c>
      <c r="B12" s="7" t="s">
        <v>45</v>
      </c>
      <c r="C12" s="1"/>
      <c r="D12" s="1"/>
      <c r="E12" s="21">
        <v>54581.7</v>
      </c>
      <c r="F12" s="47"/>
      <c r="G12" s="51">
        <v>500</v>
      </c>
      <c r="H12" s="10" t="s">
        <v>32</v>
      </c>
      <c r="I12" s="10"/>
      <c r="J12" s="26"/>
      <c r="K12" s="69">
        <f>J13+J14</f>
        <v>192933.08</v>
      </c>
    </row>
    <row r="13" spans="1:11" ht="15" customHeight="1" thickBot="1">
      <c r="A13" s="43">
        <v>131</v>
      </c>
      <c r="B13" s="10" t="s">
        <v>11</v>
      </c>
      <c r="C13" s="10"/>
      <c r="D13" s="10"/>
      <c r="E13" s="22"/>
      <c r="F13" s="47">
        <v>175577.67</v>
      </c>
      <c r="G13" s="62" t="s">
        <v>4</v>
      </c>
      <c r="H13" s="35" t="s">
        <v>68</v>
      </c>
      <c r="J13" s="63">
        <v>192933.08</v>
      </c>
      <c r="K13" s="70"/>
    </row>
    <row r="14" spans="1:11" ht="15" customHeight="1">
      <c r="A14" s="42" t="s">
        <v>4</v>
      </c>
      <c r="B14" s="1" t="s">
        <v>12</v>
      </c>
      <c r="C14" s="1"/>
      <c r="D14" s="1"/>
      <c r="E14" s="21">
        <v>122333</v>
      </c>
      <c r="F14" s="47"/>
      <c r="G14" s="62"/>
      <c r="H14" s="35"/>
      <c r="J14" s="63"/>
      <c r="K14" s="69"/>
    </row>
    <row r="15" spans="1:11" ht="15" customHeight="1" thickBot="1">
      <c r="A15" s="42" t="s">
        <v>5</v>
      </c>
      <c r="B15" s="1" t="s">
        <v>13</v>
      </c>
      <c r="C15" s="1"/>
      <c r="D15" s="1"/>
      <c r="E15" s="21">
        <v>37769.42</v>
      </c>
      <c r="F15" s="47"/>
      <c r="G15" s="10">
        <v>541</v>
      </c>
      <c r="H15" s="10" t="s">
        <v>33</v>
      </c>
      <c r="I15" s="10"/>
      <c r="J15" s="23"/>
      <c r="K15" s="69">
        <f>J16+J17+J18</f>
        <v>300797.78</v>
      </c>
    </row>
    <row r="16" spans="1:11" ht="15" customHeight="1">
      <c r="A16" s="42" t="s">
        <v>6</v>
      </c>
      <c r="B16" s="7" t="s">
        <v>57</v>
      </c>
      <c r="C16" s="1"/>
      <c r="D16" s="1"/>
      <c r="E16" s="21">
        <v>15475.25</v>
      </c>
      <c r="F16" s="47"/>
      <c r="G16" s="2" t="s">
        <v>4</v>
      </c>
      <c r="H16" s="1" t="s">
        <v>48</v>
      </c>
      <c r="I16" s="1"/>
      <c r="J16" s="21">
        <v>30345.28</v>
      </c>
      <c r="K16" s="69"/>
    </row>
    <row r="17" spans="1:11" ht="15" customHeight="1" thickBot="1">
      <c r="A17" s="43">
        <v>136</v>
      </c>
      <c r="B17" s="10" t="s">
        <v>58</v>
      </c>
      <c r="C17" s="10"/>
      <c r="D17" s="10"/>
      <c r="E17" s="22"/>
      <c r="F17" s="47">
        <v>3518.97</v>
      </c>
      <c r="G17" s="2" t="s">
        <v>5</v>
      </c>
      <c r="H17" s="1" t="s">
        <v>49</v>
      </c>
      <c r="I17" s="1"/>
      <c r="J17" s="21">
        <v>182071.45</v>
      </c>
      <c r="K17" s="69"/>
    </row>
    <row r="18" spans="1:11" ht="15" customHeight="1" thickBot="1">
      <c r="A18" s="56" t="s">
        <v>4</v>
      </c>
      <c r="B18" s="14" t="s">
        <v>76</v>
      </c>
      <c r="C18" s="55"/>
      <c r="D18" s="61" t="s">
        <v>77</v>
      </c>
      <c r="E18" s="57" t="s">
        <v>78</v>
      </c>
      <c r="F18" s="58" t="s">
        <v>52</v>
      </c>
      <c r="G18" s="15" t="s">
        <v>6</v>
      </c>
      <c r="H18" s="16" t="s">
        <v>50</v>
      </c>
      <c r="I18" s="16"/>
      <c r="J18" s="24">
        <v>88381.05</v>
      </c>
      <c r="K18" s="69"/>
    </row>
    <row r="19" spans="1:11" ht="15" customHeight="1" thickBot="1">
      <c r="A19" s="41">
        <v>242</v>
      </c>
      <c r="B19" s="11" t="s">
        <v>59</v>
      </c>
      <c r="C19" s="11"/>
      <c r="D19" s="12"/>
      <c r="E19" s="28"/>
      <c r="F19" s="47">
        <f>E20+E21</f>
        <v>5282.2</v>
      </c>
      <c r="G19" s="51">
        <v>549</v>
      </c>
      <c r="H19" s="64" t="s">
        <v>69</v>
      </c>
      <c r="I19" s="14"/>
      <c r="J19" s="4"/>
      <c r="K19" s="69">
        <f>J20+J21</f>
        <v>273212.9</v>
      </c>
    </row>
    <row r="20" spans="1:11" ht="15" customHeight="1">
      <c r="A20" s="42" t="s">
        <v>4</v>
      </c>
      <c r="B20" s="1" t="s">
        <v>60</v>
      </c>
      <c r="C20" s="1"/>
      <c r="D20" s="1"/>
      <c r="E20" s="21">
        <v>5000</v>
      </c>
      <c r="F20" s="47"/>
      <c r="G20" s="62" t="s">
        <v>4</v>
      </c>
      <c r="H20" s="35" t="s">
        <v>71</v>
      </c>
      <c r="J20" s="65">
        <v>226502.42</v>
      </c>
      <c r="K20" s="69"/>
    </row>
    <row r="21" spans="1:11" ht="15" customHeight="1">
      <c r="A21" s="42" t="s">
        <v>5</v>
      </c>
      <c r="B21" s="1" t="s">
        <v>61</v>
      </c>
      <c r="C21" s="1"/>
      <c r="D21" s="1"/>
      <c r="E21" s="29">
        <v>282.2</v>
      </c>
      <c r="F21" s="47"/>
      <c r="G21" s="62" t="s">
        <v>5</v>
      </c>
      <c r="H21" s="35" t="s">
        <v>70</v>
      </c>
      <c r="J21" s="65">
        <v>46710.48</v>
      </c>
      <c r="K21" s="69"/>
    </row>
    <row r="22" spans="1:11" ht="15" customHeight="1" thickBot="1">
      <c r="A22" s="43">
        <v>250</v>
      </c>
      <c r="B22" s="10" t="s">
        <v>46</v>
      </c>
      <c r="C22" s="10"/>
      <c r="D22" s="4"/>
      <c r="E22" s="22"/>
      <c r="F22" s="47">
        <v>22355</v>
      </c>
      <c r="G22" s="51">
        <v>590</v>
      </c>
      <c r="H22" s="64" t="s">
        <v>72</v>
      </c>
      <c r="I22" s="10"/>
      <c r="J22" s="10" t="s">
        <v>74</v>
      </c>
      <c r="K22" s="71">
        <v>11756.92</v>
      </c>
    </row>
    <row r="23" spans="1:11" ht="15" customHeight="1" thickBot="1">
      <c r="A23" s="56" t="s">
        <v>4</v>
      </c>
      <c r="B23" s="14" t="s">
        <v>79</v>
      </c>
      <c r="C23" s="14"/>
      <c r="D23" s="60"/>
      <c r="E23" s="59"/>
      <c r="F23" s="47"/>
      <c r="G23" s="66">
        <v>911</v>
      </c>
      <c r="H23" s="67" t="s">
        <v>73</v>
      </c>
      <c r="I23" s="11"/>
      <c r="J23" s="11"/>
      <c r="K23" s="71">
        <v>3019750</v>
      </c>
    </row>
    <row r="24" spans="1:11" ht="15" customHeight="1" thickBot="1">
      <c r="A24" s="43">
        <v>252</v>
      </c>
      <c r="B24" s="10" t="s">
        <v>62</v>
      </c>
      <c r="C24" s="10"/>
      <c r="D24" s="4"/>
      <c r="E24" s="22"/>
      <c r="F24" s="47">
        <v>8789.75</v>
      </c>
      <c r="K24" s="72"/>
    </row>
    <row r="25" spans="1:11" ht="15" customHeight="1" thickBot="1">
      <c r="A25" s="41">
        <v>255</v>
      </c>
      <c r="B25" s="11" t="s">
        <v>19</v>
      </c>
      <c r="C25" s="11"/>
      <c r="D25" s="12"/>
      <c r="E25" s="28"/>
      <c r="F25" s="47">
        <f>E26+E27+E28+E29+E30+E31+E32</f>
        <v>15809.689999999999</v>
      </c>
      <c r="G25" s="9"/>
      <c r="K25" s="72"/>
    </row>
    <row r="26" spans="1:11" ht="15" customHeight="1">
      <c r="A26" s="42" t="s">
        <v>4</v>
      </c>
      <c r="B26" s="1" t="s">
        <v>20</v>
      </c>
      <c r="C26" s="1"/>
      <c r="D26" s="1"/>
      <c r="E26" s="21">
        <v>4487.45</v>
      </c>
      <c r="F26" s="47"/>
      <c r="G26" s="1" t="s">
        <v>55</v>
      </c>
      <c r="K26" s="72"/>
    </row>
    <row r="27" spans="1:11" ht="15" customHeight="1">
      <c r="A27" s="42" t="s">
        <v>5</v>
      </c>
      <c r="B27" s="1" t="s">
        <v>21</v>
      </c>
      <c r="C27" s="1"/>
      <c r="D27" s="1"/>
      <c r="E27" s="21">
        <v>1142.24</v>
      </c>
      <c r="F27" s="47"/>
      <c r="G27" s="8"/>
      <c r="K27" s="72"/>
    </row>
    <row r="28" spans="1:11" ht="15" customHeight="1">
      <c r="A28" s="42" t="s">
        <v>6</v>
      </c>
      <c r="B28" s="1" t="s">
        <v>22</v>
      </c>
      <c r="C28" s="1"/>
      <c r="D28" s="1"/>
      <c r="E28" s="21">
        <v>850</v>
      </c>
      <c r="F28" s="47"/>
      <c r="G28" s="8"/>
      <c r="H28" s="8"/>
      <c r="I28" s="8"/>
      <c r="J28" s="27"/>
      <c r="K28" s="69"/>
    </row>
    <row r="29" spans="1:11" ht="15" customHeight="1">
      <c r="A29" s="42" t="s">
        <v>7</v>
      </c>
      <c r="B29" s="7" t="s">
        <v>40</v>
      </c>
      <c r="C29" s="1"/>
      <c r="D29" s="1"/>
      <c r="E29" s="21">
        <v>1800</v>
      </c>
      <c r="F29" s="47"/>
      <c r="G29" s="8"/>
      <c r="H29" s="8"/>
      <c r="I29" s="8"/>
      <c r="J29" s="27"/>
      <c r="K29" s="69"/>
    </row>
    <row r="30" spans="1:11" ht="15" customHeight="1">
      <c r="A30" s="42" t="s">
        <v>8</v>
      </c>
      <c r="B30" s="7" t="s">
        <v>41</v>
      </c>
      <c r="C30" s="1"/>
      <c r="D30" s="1"/>
      <c r="E30" s="21">
        <v>2250</v>
      </c>
      <c r="F30" s="47"/>
      <c r="G30" s="2"/>
      <c r="H30" s="1"/>
      <c r="I30" s="1"/>
      <c r="J30" s="21"/>
      <c r="K30" s="69"/>
    </row>
    <row r="31" spans="1:11" ht="15" customHeight="1">
      <c r="A31" s="42" t="s">
        <v>9</v>
      </c>
      <c r="B31" s="7" t="s">
        <v>42</v>
      </c>
      <c r="C31" s="1"/>
      <c r="D31" s="1"/>
      <c r="E31" s="21">
        <v>3450</v>
      </c>
      <c r="F31" s="47"/>
      <c r="G31" s="2"/>
      <c r="H31" s="1"/>
      <c r="I31" s="1"/>
      <c r="J31" s="21"/>
      <c r="K31" s="69"/>
    </row>
    <row r="32" spans="1:11" ht="15" customHeight="1" thickBot="1">
      <c r="A32" s="42" t="s">
        <v>10</v>
      </c>
      <c r="B32" s="7" t="s">
        <v>43</v>
      </c>
      <c r="C32" s="1"/>
      <c r="D32" s="1"/>
      <c r="E32" s="21">
        <v>1830</v>
      </c>
      <c r="F32" s="47"/>
      <c r="G32" s="15"/>
      <c r="H32" s="16"/>
      <c r="I32" s="1"/>
      <c r="J32" s="24"/>
      <c r="K32" s="69"/>
    </row>
    <row r="33" spans="1:11" ht="15" customHeight="1" thickBot="1">
      <c r="A33" s="41">
        <v>257</v>
      </c>
      <c r="B33" s="11" t="s">
        <v>29</v>
      </c>
      <c r="C33" s="11"/>
      <c r="D33" s="12"/>
      <c r="E33" s="31" t="s">
        <v>47</v>
      </c>
      <c r="F33" s="47">
        <v>11004.17</v>
      </c>
      <c r="G33" s="15"/>
      <c r="H33" s="16"/>
      <c r="I33" s="16"/>
      <c r="J33" s="24"/>
      <c r="K33" s="69"/>
    </row>
    <row r="34" spans="1:11" ht="15" customHeight="1">
      <c r="A34" s="42" t="s">
        <v>4</v>
      </c>
      <c r="B34" s="1" t="s">
        <v>26</v>
      </c>
      <c r="C34" s="1"/>
      <c r="D34" s="3"/>
      <c r="E34" s="21">
        <v>1406.4</v>
      </c>
      <c r="F34" s="47"/>
      <c r="G34" s="15"/>
      <c r="H34" s="16"/>
      <c r="I34" s="16"/>
      <c r="J34" s="24"/>
      <c r="K34" s="69"/>
    </row>
    <row r="35" spans="1:11" ht="15" customHeight="1">
      <c r="A35" s="42" t="s">
        <v>5</v>
      </c>
      <c r="B35" s="1" t="s">
        <v>27</v>
      </c>
      <c r="C35" s="1"/>
      <c r="D35" s="3"/>
      <c r="E35" s="21">
        <v>1142.24</v>
      </c>
      <c r="F35" s="47"/>
      <c r="G35" s="8"/>
      <c r="H35" s="8"/>
      <c r="I35" s="8"/>
      <c r="J35" s="27"/>
      <c r="K35" s="69"/>
    </row>
    <row r="36" spans="1:11" ht="15" customHeight="1">
      <c r="A36" s="42" t="s">
        <v>6</v>
      </c>
      <c r="B36" s="1" t="s">
        <v>28</v>
      </c>
      <c r="C36" s="1"/>
      <c r="D36" s="3"/>
      <c r="E36" s="21">
        <v>850</v>
      </c>
      <c r="F36" s="47"/>
      <c r="G36" s="8"/>
      <c r="H36" s="8"/>
      <c r="I36" s="8"/>
      <c r="J36" s="27"/>
      <c r="K36" s="69"/>
    </row>
    <row r="37" spans="1:11" ht="15" customHeight="1">
      <c r="A37" s="42" t="s">
        <v>7</v>
      </c>
      <c r="B37" s="7" t="s">
        <v>40</v>
      </c>
      <c r="C37" s="1"/>
      <c r="D37" s="3"/>
      <c r="E37" s="21">
        <v>1800</v>
      </c>
      <c r="F37" s="47"/>
      <c r="G37" s="8"/>
      <c r="H37" s="8"/>
      <c r="I37" s="8"/>
      <c r="J37" s="27"/>
      <c r="K37" s="69"/>
    </row>
    <row r="38" spans="1:11" ht="15" customHeight="1">
      <c r="A38" s="42" t="s">
        <v>8</v>
      </c>
      <c r="B38" s="7" t="s">
        <v>41</v>
      </c>
      <c r="C38" s="1"/>
      <c r="D38" s="17"/>
      <c r="E38" s="29">
        <v>1350</v>
      </c>
      <c r="F38" s="47"/>
      <c r="G38" s="8"/>
      <c r="H38" s="8"/>
      <c r="I38" s="8"/>
      <c r="J38" s="26"/>
      <c r="K38" s="69"/>
    </row>
    <row r="39" spans="1:11" ht="15" customHeight="1">
      <c r="A39" s="42" t="s">
        <v>9</v>
      </c>
      <c r="B39" s="7" t="s">
        <v>42</v>
      </c>
      <c r="C39" s="1"/>
      <c r="D39" s="1"/>
      <c r="E39" s="21">
        <v>689.31</v>
      </c>
      <c r="F39" s="47"/>
      <c r="G39" s="1"/>
      <c r="H39" s="1"/>
      <c r="I39" s="1"/>
      <c r="J39" s="27"/>
      <c r="K39" s="69"/>
    </row>
    <row r="40" spans="1:11" ht="15" customHeight="1">
      <c r="A40" s="42" t="s">
        <v>10</v>
      </c>
      <c r="B40" s="7" t="s">
        <v>63</v>
      </c>
      <c r="C40" s="1"/>
      <c r="D40" s="1"/>
      <c r="E40" s="21">
        <v>1098</v>
      </c>
      <c r="F40" s="47"/>
      <c r="G40" s="1"/>
      <c r="H40" s="1"/>
      <c r="I40" s="1"/>
      <c r="J40" s="27"/>
      <c r="K40" s="69"/>
    </row>
    <row r="41" spans="1:11" ht="15" customHeight="1">
      <c r="A41" s="42" t="s">
        <v>36</v>
      </c>
      <c r="B41" s="1" t="s">
        <v>25</v>
      </c>
      <c r="C41" s="1"/>
      <c r="D41" s="1"/>
      <c r="E41" s="21">
        <v>2668.22</v>
      </c>
      <c r="F41" s="47"/>
      <c r="G41" s="1"/>
      <c r="H41" s="1"/>
      <c r="I41" s="1"/>
      <c r="J41" s="27"/>
      <c r="K41" s="69"/>
    </row>
    <row r="42" spans="1:11" ht="15" customHeight="1" thickBot="1">
      <c r="A42" s="43">
        <v>295</v>
      </c>
      <c r="B42" s="10" t="s">
        <v>23</v>
      </c>
      <c r="C42" s="10"/>
      <c r="D42" s="10"/>
      <c r="E42" s="30"/>
      <c r="F42" s="47">
        <v>22683.23</v>
      </c>
      <c r="G42" s="1"/>
      <c r="H42" s="1"/>
      <c r="I42" s="1"/>
      <c r="J42" s="27"/>
      <c r="K42" s="69"/>
    </row>
    <row r="43" spans="1:11" ht="15" customHeight="1" thickBot="1">
      <c r="A43" s="43">
        <v>910</v>
      </c>
      <c r="B43" s="10" t="s">
        <v>24</v>
      </c>
      <c r="C43" s="10"/>
      <c r="D43" s="10"/>
      <c r="E43" s="30"/>
      <c r="F43" s="49">
        <v>3019750</v>
      </c>
      <c r="G43" s="1"/>
      <c r="H43" s="1"/>
      <c r="I43" s="1"/>
      <c r="J43" s="27"/>
      <c r="K43" s="69"/>
    </row>
    <row r="44" spans="1:11" ht="15" customHeight="1">
      <c r="A44" s="42"/>
      <c r="B44" s="1"/>
      <c r="C44" s="1"/>
      <c r="D44" s="3"/>
      <c r="E44" s="3"/>
      <c r="F44" s="47"/>
      <c r="G44" s="1"/>
      <c r="H44" s="1"/>
      <c r="I44" s="1"/>
      <c r="J44" s="27"/>
      <c r="K44" s="69"/>
    </row>
    <row r="45" spans="1:11" ht="15.75" customHeight="1">
      <c r="A45" s="44"/>
      <c r="B45" s="1"/>
      <c r="C45" s="1"/>
      <c r="D45" s="1"/>
      <c r="E45" s="32" t="s">
        <v>34</v>
      </c>
      <c r="F45" s="50">
        <f>SUM(F3+F4+F13+F17+F19+F22+F24+F25+F42+F43)-F33</f>
        <v>3817692.3</v>
      </c>
      <c r="G45" s="1"/>
      <c r="H45" s="1"/>
      <c r="I45" s="1"/>
      <c r="J45" s="32" t="s">
        <v>34</v>
      </c>
      <c r="K45" s="73">
        <f>SUM(K3:K23)</f>
        <v>3817692.3</v>
      </c>
    </row>
    <row r="46" spans="1:11" ht="15" customHeight="1" thickBot="1">
      <c r="A46" s="45"/>
      <c r="B46" s="4"/>
      <c r="C46" s="4"/>
      <c r="D46" s="4"/>
      <c r="E46" s="4"/>
      <c r="F46" s="13"/>
      <c r="G46" s="4"/>
      <c r="H46" s="4"/>
      <c r="I46" s="4"/>
      <c r="J46" s="4"/>
      <c r="K46" s="74"/>
    </row>
    <row r="47" spans="7:11" ht="14.25">
      <c r="G47" t="s">
        <v>51</v>
      </c>
      <c r="I47" s="6"/>
      <c r="J47" s="6"/>
      <c r="K47" s="18"/>
    </row>
    <row r="48" spans="9:10" ht="14.25">
      <c r="I48" s="6"/>
      <c r="J48" s="6"/>
    </row>
  </sheetData>
  <sheetProtection/>
  <printOptions/>
  <pageMargins left="1.12" right="0.5511811023622047" top="0.33" bottom="0.15748031496062992" header="0.17" footer="0.15748031496062992"/>
  <pageSetup horizontalDpi="600" verticalDpi="600" orientation="landscape" paperSize="9" scale="75" r:id="rId2"/>
  <headerFooter alignWithMargins="0">
    <oddHeader>&amp;CS.S.KARPUZLU ESNAF VE SANATKARLAR KREDİ VE KEFALET KOOPERATİFİNİN 2012 YILI ENVANTER VE BİLANÇOSUDUR.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server</cp:lastModifiedBy>
  <cp:lastPrinted>2014-01-05T14:32:06Z</cp:lastPrinted>
  <dcterms:created xsi:type="dcterms:W3CDTF">1999-05-26T11:21:22Z</dcterms:created>
  <dcterms:modified xsi:type="dcterms:W3CDTF">2014-04-16T11:48:49Z</dcterms:modified>
  <cp:category/>
  <cp:version/>
  <cp:contentType/>
  <cp:contentStatus/>
</cp:coreProperties>
</file>